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Культура" sheetId="2" r:id="rId1"/>
  </sheets>
  <calcPr calcId="152511"/>
</workbook>
</file>

<file path=xl/calcChain.xml><?xml version="1.0" encoding="utf-8"?>
<calcChain xmlns="http://schemas.openxmlformats.org/spreadsheetml/2006/main">
  <c r="D20" i="2" l="1"/>
  <c r="E20" i="2" l="1"/>
  <c r="F20" i="2"/>
  <c r="G20" i="2"/>
  <c r="H11" i="2"/>
  <c r="H12" i="2"/>
  <c r="H13" i="2"/>
  <c r="H14" i="2"/>
  <c r="H15" i="2"/>
  <c r="H16" i="2"/>
  <c r="H17" i="2"/>
  <c r="H18" i="2"/>
  <c r="H22" i="2"/>
  <c r="H23" i="2"/>
  <c r="H24" i="2"/>
  <c r="H27" i="2"/>
  <c r="H28" i="2"/>
  <c r="H29" i="2"/>
  <c r="H30" i="2"/>
  <c r="H31" i="2"/>
  <c r="H32" i="2"/>
  <c r="H35" i="2"/>
  <c r="H36" i="2"/>
  <c r="H37" i="2"/>
  <c r="H38" i="2"/>
  <c r="H39" i="2"/>
  <c r="G26" i="2"/>
  <c r="G25" i="2" s="1"/>
  <c r="G33" i="2"/>
  <c r="G34" i="2"/>
  <c r="E19" i="2"/>
  <c r="F19" i="2"/>
  <c r="G19" i="2"/>
  <c r="G10" i="2" l="1"/>
  <c r="G9" i="2"/>
  <c r="G7" i="2"/>
  <c r="G6" i="2" s="1"/>
  <c r="G8" i="2" l="1"/>
  <c r="E9" i="2" l="1"/>
  <c r="F9" i="2"/>
  <c r="D9" i="2"/>
  <c r="E21" i="2"/>
  <c r="F21" i="2"/>
  <c r="F10" i="2" s="1"/>
  <c r="D21" i="2"/>
  <c r="E26" i="2"/>
  <c r="F26" i="2"/>
  <c r="D26" i="2"/>
  <c r="E34" i="2"/>
  <c r="E33" i="2" s="1"/>
  <c r="F34" i="2"/>
  <c r="F33" i="2" s="1"/>
  <c r="D34" i="2"/>
  <c r="H34" i="2" s="1"/>
  <c r="D10" i="2" l="1"/>
  <c r="H21" i="2"/>
  <c r="H26" i="2"/>
  <c r="H9" i="2"/>
  <c r="E7" i="2"/>
  <c r="F7" i="2"/>
  <c r="F6" i="2" s="1"/>
  <c r="D25" i="2"/>
  <c r="D8" i="2"/>
  <c r="H8" i="2" s="1"/>
  <c r="F8" i="2"/>
  <c r="D33" i="2"/>
  <c r="H33" i="2" s="1"/>
  <c r="E25" i="2"/>
  <c r="E10" i="2"/>
  <c r="E8" i="2" s="1"/>
  <c r="F25" i="2"/>
  <c r="H25" i="2" l="1"/>
  <c r="H10" i="2"/>
  <c r="E6" i="2"/>
  <c r="D7" i="2" l="1"/>
  <c r="H20" i="2"/>
  <c r="D19" i="2"/>
  <c r="H19" i="2" s="1"/>
  <c r="D6" i="2" l="1"/>
  <c r="H6" i="2" s="1"/>
  <c r="H7" i="2"/>
</calcChain>
</file>

<file path=xl/sharedStrings.xml><?xml version="1.0" encoding="utf-8"?>
<sst xmlns="http://schemas.openxmlformats.org/spreadsheetml/2006/main" count="48" uniqueCount="28">
  <si>
    <t>Объем расходов по годам реализации, тыс. рублей</t>
  </si>
  <si>
    <t xml:space="preserve">Всего </t>
  </si>
  <si>
    <t>1.</t>
  </si>
  <si>
    <t>федерального бюджета</t>
  </si>
  <si>
    <t>областного бюджета</t>
  </si>
  <si>
    <t>Внебюджетные источники</t>
  </si>
  <si>
    <t>2.</t>
  </si>
  <si>
    <t>3.</t>
  </si>
  <si>
    <t>Комплекс процессных мероприятий «Развитие культуры» (всего), в том числе:</t>
  </si>
  <si>
    <t>Х</t>
  </si>
  <si>
    <t>Местный бюджет (всего), из них:</t>
  </si>
  <si>
    <t>безвозмездные поступления в бюджет поселения, в том числе за счет средств:</t>
  </si>
  <si>
    <t>951 08 01 08 4 01 24150 240</t>
  </si>
  <si>
    <t>951 08 01 08 4 01 00590 120</t>
  </si>
  <si>
    <t>4.</t>
  </si>
  <si>
    <t>951 08 01 08 4 01 00590 240</t>
  </si>
  <si>
    <t>951 08 01 08 4 01 00590 850</t>
  </si>
  <si>
    <t>5.</t>
  </si>
  <si>
    <t>951 08 01 08 4 01 24160 240</t>
  </si>
  <si>
    <t xml:space="preserve">Наименование мероприятия (результата) /источник финансового обеспечения  </t>
  </si>
  <si>
    <t xml:space="preserve">Кодбюджетной классификации расходов </t>
  </si>
  <si>
    <t>№ п/п</t>
  </si>
  <si>
    <t>4. Финансовое обеспечение комплекса процессных мероприятий</t>
  </si>
  <si>
    <t>Мероприятие (результат) 3 «Обеспечены функции учреждений культуры» (всего), в том числе:</t>
  </si>
  <si>
    <t>Мероприятие (результат) 2 «Обеспечена оплата труда работников учреждений культуры» (всего), в том числе:</t>
  </si>
  <si>
    <t>Мероприятие (результат) 1 «Сохранено или улучшено состояния малых архитектурных форм» (всего), в том числе:</t>
  </si>
  <si>
    <t>Мероприятие (результат) 4 «Организованы и проведены конкурсы, торжественные и другие мероприятия в области культуры» (всего), в том числе:</t>
  </si>
  <si>
    <t>Таблица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</si>
</sst>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/>
    <xf numFmtId="0" fontId="2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zoomScale="130" zoomScaleNormal="100" zoomScaleSheetLayoutView="130" workbookViewId="0">
      <selection activeCell="E12" sqref="E12"/>
    </sheetView>
  </sheetViews>
  <sheetFormatPr defaultRowHeight="15" x14ac:dyDescent="0.25"/>
  <cols>
    <col min="1" max="1" width="4" style="4" customWidth="1"/>
    <col min="2" max="2" width="45.7109375" style="4" customWidth="1"/>
    <col min="3" max="3" width="26" style="4" customWidth="1"/>
    <col min="4" max="8" width="11" style="4" customWidth="1"/>
    <col min="9" max="16384" width="9.140625" style="4"/>
  </cols>
  <sheetData>
    <row r="1" spans="1:8" x14ac:dyDescent="0.25">
      <c r="A1" s="3"/>
      <c r="B1" s="3"/>
      <c r="C1" s="3"/>
      <c r="D1" s="3"/>
      <c r="E1" s="3"/>
      <c r="F1" s="12" t="s">
        <v>27</v>
      </c>
      <c r="G1" s="12"/>
      <c r="H1" s="12"/>
    </row>
    <row r="2" spans="1:8" ht="26.25" customHeight="1" x14ac:dyDescent="0.25">
      <c r="A2" s="11" t="s">
        <v>22</v>
      </c>
      <c r="B2" s="11"/>
      <c r="C2" s="11"/>
      <c r="D2" s="11"/>
      <c r="E2" s="11"/>
      <c r="F2" s="11"/>
      <c r="G2" s="11"/>
      <c r="H2" s="11"/>
    </row>
    <row r="3" spans="1:8" x14ac:dyDescent="0.25">
      <c r="A3" s="9" t="s">
        <v>21</v>
      </c>
      <c r="B3" s="9" t="s">
        <v>19</v>
      </c>
      <c r="C3" s="9" t="s">
        <v>20</v>
      </c>
      <c r="D3" s="9" t="s">
        <v>0</v>
      </c>
      <c r="E3" s="9"/>
      <c r="F3" s="9"/>
      <c r="G3" s="9"/>
      <c r="H3" s="9"/>
    </row>
    <row r="4" spans="1:8" x14ac:dyDescent="0.25">
      <c r="A4" s="9"/>
      <c r="B4" s="9"/>
      <c r="C4" s="9"/>
      <c r="D4" s="2">
        <v>2025</v>
      </c>
      <c r="E4" s="2">
        <v>2026</v>
      </c>
      <c r="F4" s="2">
        <v>2027</v>
      </c>
      <c r="G4" s="2">
        <v>2028</v>
      </c>
      <c r="H4" s="2" t="s">
        <v>1</v>
      </c>
    </row>
    <row r="5" spans="1:8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8" ht="30" x14ac:dyDescent="0.25">
      <c r="A6" s="10" t="s">
        <v>2</v>
      </c>
      <c r="B6" s="5" t="s">
        <v>8</v>
      </c>
      <c r="C6" s="9" t="s">
        <v>9</v>
      </c>
      <c r="D6" s="6">
        <f>D7</f>
        <v>19014.3</v>
      </c>
      <c r="E6" s="6">
        <f t="shared" ref="E6:G6" si="0">E7</f>
        <v>17654.3</v>
      </c>
      <c r="F6" s="6">
        <f t="shared" si="0"/>
        <v>22408.6</v>
      </c>
      <c r="G6" s="6">
        <f t="shared" si="0"/>
        <v>23891.599999999999</v>
      </c>
      <c r="H6" s="6">
        <f>SUM(D6:G6)</f>
        <v>82968.799999999988</v>
      </c>
    </row>
    <row r="7" spans="1:8" x14ac:dyDescent="0.25">
      <c r="A7" s="10"/>
      <c r="B7" s="1" t="s">
        <v>10</v>
      </c>
      <c r="C7" s="9"/>
      <c r="D7" s="7">
        <f>D13+D20+D26+D34</f>
        <v>19014.3</v>
      </c>
      <c r="E7" s="7">
        <f t="shared" ref="E7:G7" si="1">E13+E20+E26+E34</f>
        <v>17654.3</v>
      </c>
      <c r="F7" s="7">
        <f t="shared" si="1"/>
        <v>22408.6</v>
      </c>
      <c r="G7" s="7">
        <f t="shared" si="1"/>
        <v>23891.599999999999</v>
      </c>
      <c r="H7" s="7">
        <f t="shared" ref="H7:H39" si="2">SUM(D7:G7)</f>
        <v>82968.799999999988</v>
      </c>
    </row>
    <row r="8" spans="1:8" ht="30" x14ac:dyDescent="0.25">
      <c r="A8" s="10"/>
      <c r="B8" s="1" t="s">
        <v>11</v>
      </c>
      <c r="C8" s="9"/>
      <c r="D8" s="7">
        <f>D9+D10</f>
        <v>1456.5</v>
      </c>
      <c r="E8" s="7">
        <f t="shared" ref="E8:G8" si="3">E9+E10</f>
        <v>986.4</v>
      </c>
      <c r="F8" s="7">
        <f t="shared" si="3"/>
        <v>0</v>
      </c>
      <c r="G8" s="7">
        <f t="shared" si="3"/>
        <v>0</v>
      </c>
      <c r="H8" s="7">
        <f t="shared" si="2"/>
        <v>2442.9</v>
      </c>
    </row>
    <row r="9" spans="1:8" x14ac:dyDescent="0.25">
      <c r="A9" s="10"/>
      <c r="B9" s="8" t="s">
        <v>3</v>
      </c>
      <c r="C9" s="9"/>
      <c r="D9" s="7">
        <f>D15+D22+D28+D36</f>
        <v>0</v>
      </c>
      <c r="E9" s="7">
        <f t="shared" ref="E9:G9" si="4">E15+E22+E28+E36</f>
        <v>0</v>
      </c>
      <c r="F9" s="7">
        <f t="shared" si="4"/>
        <v>0</v>
      </c>
      <c r="G9" s="7">
        <f t="shared" si="4"/>
        <v>0</v>
      </c>
      <c r="H9" s="7">
        <f t="shared" si="2"/>
        <v>0</v>
      </c>
    </row>
    <row r="10" spans="1:8" x14ac:dyDescent="0.25">
      <c r="A10" s="10"/>
      <c r="B10" s="8" t="s">
        <v>4</v>
      </c>
      <c r="C10" s="9"/>
      <c r="D10" s="7">
        <f>D16+D21+D29+D37</f>
        <v>1456.5</v>
      </c>
      <c r="E10" s="7">
        <f t="shared" ref="E10:G10" si="5">E16+E21+E29+E37</f>
        <v>986.4</v>
      </c>
      <c r="F10" s="7">
        <f t="shared" si="5"/>
        <v>0</v>
      </c>
      <c r="G10" s="7">
        <f t="shared" si="5"/>
        <v>0</v>
      </c>
      <c r="H10" s="7">
        <f t="shared" si="2"/>
        <v>2442.9</v>
      </c>
    </row>
    <row r="11" spans="1:8" x14ac:dyDescent="0.25">
      <c r="A11" s="10"/>
      <c r="B11" s="1" t="s">
        <v>5</v>
      </c>
      <c r="C11" s="9"/>
      <c r="D11" s="7"/>
      <c r="E11" s="7"/>
      <c r="F11" s="7"/>
      <c r="G11" s="7"/>
      <c r="H11" s="7">
        <f t="shared" si="2"/>
        <v>0</v>
      </c>
    </row>
    <row r="12" spans="1:8" ht="45" x14ac:dyDescent="0.25">
      <c r="A12" s="10" t="s">
        <v>6</v>
      </c>
      <c r="B12" s="8" t="s">
        <v>25</v>
      </c>
      <c r="C12" s="9" t="s">
        <v>9</v>
      </c>
      <c r="D12" s="6">
        <v>0</v>
      </c>
      <c r="E12" s="6">
        <v>0</v>
      </c>
      <c r="F12" s="6">
        <v>0</v>
      </c>
      <c r="G12" s="6">
        <v>0</v>
      </c>
      <c r="H12" s="6">
        <f t="shared" si="2"/>
        <v>0</v>
      </c>
    </row>
    <row r="13" spans="1:8" x14ac:dyDescent="0.25">
      <c r="A13" s="10"/>
      <c r="B13" s="1" t="s">
        <v>10</v>
      </c>
      <c r="C13" s="9"/>
      <c r="D13" s="7">
        <v>0</v>
      </c>
      <c r="E13" s="7">
        <v>0</v>
      </c>
      <c r="F13" s="7">
        <v>0</v>
      </c>
      <c r="G13" s="7">
        <v>0</v>
      </c>
      <c r="H13" s="7">
        <f t="shared" si="2"/>
        <v>0</v>
      </c>
    </row>
    <row r="14" spans="1:8" ht="30" x14ac:dyDescent="0.25">
      <c r="A14" s="10"/>
      <c r="B14" s="1" t="s">
        <v>11</v>
      </c>
      <c r="C14" s="9"/>
      <c r="D14" s="7"/>
      <c r="E14" s="7"/>
      <c r="F14" s="7"/>
      <c r="G14" s="7"/>
      <c r="H14" s="7">
        <f t="shared" si="2"/>
        <v>0</v>
      </c>
    </row>
    <row r="15" spans="1:8" x14ac:dyDescent="0.25">
      <c r="A15" s="10"/>
      <c r="B15" s="8" t="s">
        <v>3</v>
      </c>
      <c r="C15" s="9"/>
      <c r="D15" s="7"/>
      <c r="E15" s="7"/>
      <c r="F15" s="7"/>
      <c r="G15" s="7"/>
      <c r="H15" s="7">
        <f t="shared" si="2"/>
        <v>0</v>
      </c>
    </row>
    <row r="16" spans="1:8" x14ac:dyDescent="0.25">
      <c r="A16" s="10"/>
      <c r="B16" s="8" t="s">
        <v>4</v>
      </c>
      <c r="C16" s="9"/>
      <c r="D16" s="7"/>
      <c r="E16" s="7"/>
      <c r="F16" s="7"/>
      <c r="G16" s="7"/>
      <c r="H16" s="7">
        <f t="shared" si="2"/>
        <v>0</v>
      </c>
    </row>
    <row r="17" spans="1:8" x14ac:dyDescent="0.25">
      <c r="A17" s="10"/>
      <c r="B17" s="1" t="s">
        <v>5</v>
      </c>
      <c r="C17" s="9"/>
      <c r="D17" s="7"/>
      <c r="E17" s="7"/>
      <c r="F17" s="7"/>
      <c r="G17" s="7"/>
      <c r="H17" s="7">
        <f t="shared" si="2"/>
        <v>0</v>
      </c>
    </row>
    <row r="18" spans="1:8" x14ac:dyDescent="0.25">
      <c r="A18" s="1"/>
      <c r="B18" s="1"/>
      <c r="C18" s="2" t="s">
        <v>12</v>
      </c>
      <c r="D18" s="7">
        <v>0</v>
      </c>
      <c r="E18" s="7">
        <v>0</v>
      </c>
      <c r="F18" s="7">
        <v>0</v>
      </c>
      <c r="G18" s="7">
        <v>0</v>
      </c>
      <c r="H18" s="7">
        <f t="shared" si="2"/>
        <v>0</v>
      </c>
    </row>
    <row r="19" spans="1:8" ht="45" x14ac:dyDescent="0.25">
      <c r="A19" s="10" t="s">
        <v>7</v>
      </c>
      <c r="B19" s="8" t="s">
        <v>24</v>
      </c>
      <c r="C19" s="9"/>
      <c r="D19" s="6">
        <f>D20</f>
        <v>14287.9</v>
      </c>
      <c r="E19" s="6">
        <f t="shared" ref="E19:G19" si="6">E20</f>
        <v>14363.9</v>
      </c>
      <c r="F19" s="6">
        <f t="shared" si="6"/>
        <v>19154.099999999999</v>
      </c>
      <c r="G19" s="6">
        <f t="shared" si="6"/>
        <v>20535.599999999999</v>
      </c>
      <c r="H19" s="6">
        <f t="shared" si="2"/>
        <v>68341.5</v>
      </c>
    </row>
    <row r="20" spans="1:8" x14ac:dyDescent="0.25">
      <c r="A20" s="10"/>
      <c r="B20" s="1" t="s">
        <v>10</v>
      </c>
      <c r="C20" s="9"/>
      <c r="D20" s="7">
        <f>D24</f>
        <v>14287.9</v>
      </c>
      <c r="E20" s="7">
        <f t="shared" ref="E20:G20" si="7">E24</f>
        <v>14363.9</v>
      </c>
      <c r="F20" s="7">
        <f t="shared" si="7"/>
        <v>19154.099999999999</v>
      </c>
      <c r="G20" s="7">
        <f t="shared" si="7"/>
        <v>20535.599999999999</v>
      </c>
      <c r="H20" s="7">
        <f t="shared" si="2"/>
        <v>68341.5</v>
      </c>
    </row>
    <row r="21" spans="1:8" ht="30" x14ac:dyDescent="0.25">
      <c r="A21" s="10"/>
      <c r="B21" s="1" t="s">
        <v>11</v>
      </c>
      <c r="C21" s="9"/>
      <c r="D21" s="7">
        <f>D22+D23</f>
        <v>1456.5</v>
      </c>
      <c r="E21" s="7">
        <f t="shared" ref="E21:F21" si="8">E22+E23</f>
        <v>986.4</v>
      </c>
      <c r="F21" s="7">
        <f t="shared" si="8"/>
        <v>0</v>
      </c>
      <c r="G21" s="7"/>
      <c r="H21" s="7">
        <f t="shared" si="2"/>
        <v>2442.9</v>
      </c>
    </row>
    <row r="22" spans="1:8" x14ac:dyDescent="0.25">
      <c r="A22" s="10"/>
      <c r="B22" s="8" t="s">
        <v>3</v>
      </c>
      <c r="C22" s="9"/>
      <c r="D22" s="7"/>
      <c r="E22" s="7"/>
      <c r="F22" s="7"/>
      <c r="G22" s="7"/>
      <c r="H22" s="7">
        <f t="shared" si="2"/>
        <v>0</v>
      </c>
    </row>
    <row r="23" spans="1:8" x14ac:dyDescent="0.25">
      <c r="A23" s="10"/>
      <c r="B23" s="8" t="s">
        <v>4</v>
      </c>
      <c r="C23" s="9"/>
      <c r="D23" s="7">
        <v>1456.5</v>
      </c>
      <c r="E23" s="7">
        <v>986.4</v>
      </c>
      <c r="F23" s="7"/>
      <c r="G23" s="7"/>
      <c r="H23" s="7">
        <f t="shared" si="2"/>
        <v>2442.9</v>
      </c>
    </row>
    <row r="24" spans="1:8" x14ac:dyDescent="0.25">
      <c r="A24" s="1"/>
      <c r="B24" s="8"/>
      <c r="C24" s="2" t="s">
        <v>13</v>
      </c>
      <c r="D24" s="7">
        <v>14287.9</v>
      </c>
      <c r="E24" s="7">
        <v>14363.9</v>
      </c>
      <c r="F24" s="7">
        <v>19154.099999999999</v>
      </c>
      <c r="G24" s="7">
        <v>20535.599999999999</v>
      </c>
      <c r="H24" s="7">
        <f t="shared" si="2"/>
        <v>68341.5</v>
      </c>
    </row>
    <row r="25" spans="1:8" ht="45" x14ac:dyDescent="0.25">
      <c r="A25" s="10" t="s">
        <v>14</v>
      </c>
      <c r="B25" s="8" t="s">
        <v>23</v>
      </c>
      <c r="C25" s="9"/>
      <c r="D25" s="6">
        <f>D26</f>
        <v>4676.4000000000005</v>
      </c>
      <c r="E25" s="6">
        <f t="shared" ref="E25:G25" si="9">E26</f>
        <v>3240.4</v>
      </c>
      <c r="F25" s="6">
        <f t="shared" si="9"/>
        <v>3204.5</v>
      </c>
      <c r="G25" s="6">
        <f t="shared" si="9"/>
        <v>3306</v>
      </c>
      <c r="H25" s="6">
        <f t="shared" si="2"/>
        <v>14427.300000000001</v>
      </c>
    </row>
    <row r="26" spans="1:8" x14ac:dyDescent="0.25">
      <c r="A26" s="10"/>
      <c r="B26" s="1" t="s">
        <v>10</v>
      </c>
      <c r="C26" s="9"/>
      <c r="D26" s="7">
        <f>D31+D32</f>
        <v>4676.4000000000005</v>
      </c>
      <c r="E26" s="7">
        <f t="shared" ref="E26:G26" si="10">E31+E32</f>
        <v>3240.4</v>
      </c>
      <c r="F26" s="7">
        <f t="shared" si="10"/>
        <v>3204.5</v>
      </c>
      <c r="G26" s="7">
        <f t="shared" si="10"/>
        <v>3306</v>
      </c>
      <c r="H26" s="7">
        <f t="shared" si="2"/>
        <v>14427.300000000001</v>
      </c>
    </row>
    <row r="27" spans="1:8" ht="30" x14ac:dyDescent="0.25">
      <c r="A27" s="10"/>
      <c r="B27" s="1" t="s">
        <v>11</v>
      </c>
      <c r="C27" s="9"/>
      <c r="D27" s="7"/>
      <c r="E27" s="7"/>
      <c r="F27" s="7"/>
      <c r="G27" s="7"/>
      <c r="H27" s="7">
        <f t="shared" si="2"/>
        <v>0</v>
      </c>
    </row>
    <row r="28" spans="1:8" x14ac:dyDescent="0.25">
      <c r="A28" s="10"/>
      <c r="B28" s="8" t="s">
        <v>3</v>
      </c>
      <c r="C28" s="9"/>
      <c r="D28" s="7"/>
      <c r="E28" s="7"/>
      <c r="F28" s="7"/>
      <c r="G28" s="7"/>
      <c r="H28" s="7">
        <f t="shared" si="2"/>
        <v>0</v>
      </c>
    </row>
    <row r="29" spans="1:8" x14ac:dyDescent="0.25">
      <c r="A29" s="10"/>
      <c r="B29" s="8" t="s">
        <v>4</v>
      </c>
      <c r="C29" s="9"/>
      <c r="D29" s="7"/>
      <c r="E29" s="7"/>
      <c r="F29" s="7"/>
      <c r="G29" s="7"/>
      <c r="H29" s="7">
        <f t="shared" si="2"/>
        <v>0</v>
      </c>
    </row>
    <row r="30" spans="1:8" x14ac:dyDescent="0.25">
      <c r="A30" s="10"/>
      <c r="B30" s="1" t="s">
        <v>5</v>
      </c>
      <c r="C30" s="9"/>
      <c r="D30" s="7"/>
      <c r="E30" s="7"/>
      <c r="F30" s="7"/>
      <c r="G30" s="7"/>
      <c r="H30" s="7">
        <f t="shared" si="2"/>
        <v>0</v>
      </c>
    </row>
    <row r="31" spans="1:8" x14ac:dyDescent="0.25">
      <c r="A31" s="1"/>
      <c r="B31" s="1"/>
      <c r="C31" s="2" t="s">
        <v>15</v>
      </c>
      <c r="D31" s="7">
        <v>4651.3</v>
      </c>
      <c r="E31" s="7">
        <v>3212.1</v>
      </c>
      <c r="F31" s="7">
        <v>3177</v>
      </c>
      <c r="G31" s="7">
        <v>3279</v>
      </c>
      <c r="H31" s="7">
        <f t="shared" si="2"/>
        <v>14319.4</v>
      </c>
    </row>
    <row r="32" spans="1:8" x14ac:dyDescent="0.25">
      <c r="A32" s="1"/>
      <c r="B32" s="1"/>
      <c r="C32" s="2" t="s">
        <v>16</v>
      </c>
      <c r="D32" s="7">
        <v>25.1</v>
      </c>
      <c r="E32" s="7">
        <v>28.3</v>
      </c>
      <c r="F32" s="7">
        <v>27.5</v>
      </c>
      <c r="G32" s="7">
        <v>27</v>
      </c>
      <c r="H32" s="7">
        <f t="shared" si="2"/>
        <v>107.9</v>
      </c>
    </row>
    <row r="33" spans="1:8" ht="60" x14ac:dyDescent="0.25">
      <c r="A33" s="10" t="s">
        <v>17</v>
      </c>
      <c r="B33" s="8" t="s">
        <v>26</v>
      </c>
      <c r="C33" s="9"/>
      <c r="D33" s="6">
        <f>D34</f>
        <v>50</v>
      </c>
      <c r="E33" s="6">
        <f t="shared" ref="E33:G33" si="11">E34</f>
        <v>50</v>
      </c>
      <c r="F33" s="6">
        <f t="shared" si="11"/>
        <v>50</v>
      </c>
      <c r="G33" s="6">
        <f t="shared" si="11"/>
        <v>50</v>
      </c>
      <c r="H33" s="6">
        <f t="shared" si="2"/>
        <v>200</v>
      </c>
    </row>
    <row r="34" spans="1:8" x14ac:dyDescent="0.25">
      <c r="A34" s="10"/>
      <c r="B34" s="1" t="s">
        <v>10</v>
      </c>
      <c r="C34" s="9"/>
      <c r="D34" s="7">
        <f>D39</f>
        <v>50</v>
      </c>
      <c r="E34" s="7">
        <f t="shared" ref="E34:G34" si="12">E39</f>
        <v>50</v>
      </c>
      <c r="F34" s="7">
        <f t="shared" si="12"/>
        <v>50</v>
      </c>
      <c r="G34" s="7">
        <f t="shared" si="12"/>
        <v>50</v>
      </c>
      <c r="H34" s="7">
        <f t="shared" si="2"/>
        <v>200</v>
      </c>
    </row>
    <row r="35" spans="1:8" ht="30" x14ac:dyDescent="0.25">
      <c r="A35" s="10"/>
      <c r="B35" s="1" t="s">
        <v>11</v>
      </c>
      <c r="C35" s="9"/>
      <c r="D35" s="7"/>
      <c r="E35" s="7"/>
      <c r="F35" s="7"/>
      <c r="G35" s="7"/>
      <c r="H35" s="7">
        <f t="shared" si="2"/>
        <v>0</v>
      </c>
    </row>
    <row r="36" spans="1:8" x14ac:dyDescent="0.25">
      <c r="A36" s="10"/>
      <c r="B36" s="8" t="s">
        <v>3</v>
      </c>
      <c r="C36" s="9"/>
      <c r="D36" s="7"/>
      <c r="E36" s="7"/>
      <c r="F36" s="7"/>
      <c r="G36" s="7"/>
      <c r="H36" s="7">
        <f t="shared" si="2"/>
        <v>0</v>
      </c>
    </row>
    <row r="37" spans="1:8" x14ac:dyDescent="0.25">
      <c r="A37" s="10"/>
      <c r="B37" s="8" t="s">
        <v>4</v>
      </c>
      <c r="C37" s="9"/>
      <c r="D37" s="7"/>
      <c r="E37" s="7"/>
      <c r="F37" s="7"/>
      <c r="G37" s="7"/>
      <c r="H37" s="7">
        <f t="shared" si="2"/>
        <v>0</v>
      </c>
    </row>
    <row r="38" spans="1:8" x14ac:dyDescent="0.25">
      <c r="A38" s="10"/>
      <c r="B38" s="1" t="s">
        <v>5</v>
      </c>
      <c r="C38" s="9"/>
      <c r="D38" s="7"/>
      <c r="E38" s="7"/>
      <c r="F38" s="7"/>
      <c r="G38" s="7"/>
      <c r="H38" s="7">
        <f t="shared" si="2"/>
        <v>0</v>
      </c>
    </row>
    <row r="39" spans="1:8" x14ac:dyDescent="0.25">
      <c r="A39" s="1"/>
      <c r="B39" s="1"/>
      <c r="C39" s="1" t="s">
        <v>18</v>
      </c>
      <c r="D39" s="7">
        <v>50</v>
      </c>
      <c r="E39" s="7">
        <v>50</v>
      </c>
      <c r="F39" s="7">
        <v>50</v>
      </c>
      <c r="G39" s="7">
        <v>50</v>
      </c>
      <c r="H39" s="7">
        <f t="shared" si="2"/>
        <v>200</v>
      </c>
    </row>
  </sheetData>
  <mergeCells count="16">
    <mergeCell ref="A2:H2"/>
    <mergeCell ref="B3:B4"/>
    <mergeCell ref="F1:H1"/>
    <mergeCell ref="A25:A30"/>
    <mergeCell ref="C25:C30"/>
    <mergeCell ref="A33:A38"/>
    <mergeCell ref="C33:C38"/>
    <mergeCell ref="C3:C4"/>
    <mergeCell ref="A3:A4"/>
    <mergeCell ref="D3:H3"/>
    <mergeCell ref="A6:A11"/>
    <mergeCell ref="C6:C11"/>
    <mergeCell ref="A12:A17"/>
    <mergeCell ref="C12:C17"/>
    <mergeCell ref="A19:A23"/>
    <mergeCell ref="C19:C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Культура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2026-03-11T06:05:21Z</dcterms:modified>
</cp:coreProperties>
</file>