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14" i="1" l="1"/>
  <c r="G14" i="1"/>
  <c r="H14" i="1"/>
  <c r="I14" i="1"/>
  <c r="J14" i="1"/>
  <c r="K14" i="1"/>
  <c r="L14" i="1"/>
  <c r="M14" i="1"/>
  <c r="N14" i="1"/>
  <c r="O14" i="1"/>
  <c r="P14" i="1"/>
  <c r="Q14" i="1"/>
  <c r="R14" i="1"/>
  <c r="E14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E13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E12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E11" i="1"/>
  <c r="R10" i="1"/>
  <c r="I10" i="1"/>
  <c r="J10" i="1"/>
  <c r="K10" i="1"/>
  <c r="L10" i="1"/>
  <c r="M10" i="1"/>
  <c r="N10" i="1"/>
  <c r="O10" i="1"/>
  <c r="P10" i="1"/>
  <c r="Q10" i="1"/>
  <c r="H10" i="1"/>
  <c r="G10" i="1"/>
  <c r="F10" i="1"/>
  <c r="E10" i="1"/>
</calcChain>
</file>

<file path=xl/sharedStrings.xml><?xml version="1.0" encoding="utf-8"?>
<sst xmlns="http://schemas.openxmlformats.org/spreadsheetml/2006/main" count="51" uniqueCount="33">
  <si>
    <t xml:space="preserve">№ </t>
  </si>
  <si>
    <t>п/п</t>
  </si>
  <si>
    <t>Вид показателя</t>
  </si>
  <si>
    <t>Ед. изме­рения</t>
  </si>
  <si>
    <t>Значение показателей</t>
  </si>
  <si>
    <r>
      <t>1.</t>
    </r>
    <r>
      <rPr>
        <sz val="14"/>
        <color theme="1"/>
        <rFont val="Times New Roman"/>
        <family val="1"/>
        <charset val="204"/>
      </rPr>
      <t xml:space="preserve"> Муниципальная программа Егорлыкского сельского поселения «Развитие культуры, физической культуры и спорта»</t>
    </r>
  </si>
  <si>
    <t>Показатель 1. увеличение количества и качества проведенных культурно-досуговых и спортивных мероприятий, а также культурно-досуговых мероприятий, проведенных в рамках ограничительных мер по борьбе с COVID-19</t>
  </si>
  <si>
    <t>ведомст­венный</t>
  </si>
  <si>
    <t>единиц</t>
  </si>
  <si>
    <r>
      <t>Показатель 2</t>
    </r>
    <r>
      <rPr>
        <sz val="13.5"/>
        <color rgb="FF000000"/>
        <rFont val="Times New Roman"/>
        <family val="1"/>
        <charset val="204"/>
      </rPr>
      <t xml:space="preserve"> </t>
    </r>
    <r>
      <rPr>
        <sz val="11"/>
        <color rgb="FF000000"/>
        <rFont val="Times New Roman"/>
        <family val="1"/>
        <charset val="204"/>
      </rPr>
      <t>количество посетителей услуг культурно-досуговой и спортивной направленности.</t>
    </r>
  </si>
  <si>
    <t>человек</t>
  </si>
  <si>
    <t>Показатель 3 количество просмотров культурно-досуговых мероприятий, проведенных в рамках ограничительных мер по борьбе с COVID-19</t>
  </si>
  <si>
    <t>Показатель 4 соотношение средней заработной платы работников учреждений культуры к средней заработной плате по Ростовской области.</t>
  </si>
  <si>
    <t>статистический</t>
  </si>
  <si>
    <t>про­центов</t>
  </si>
  <si>
    <t>Показатель 5. доля малых архитектурных форм, находящихся в удовлетво-рительном состоянии, в общем количестве малых архитектурных форм в муниципальной собственности</t>
  </si>
  <si>
    <t>ведомственный</t>
  </si>
  <si>
    <t>процентов</t>
  </si>
  <si>
    <t>Подпрограмма 1 «Развитие культуры»</t>
  </si>
  <si>
    <t xml:space="preserve">Показатель 1.1 увеличение количества и качества проведенных культурно-досуговых мероприятий </t>
  </si>
  <si>
    <t>Показатель 1.2 увеличение количества и качества культурно-досуговых мероприятий, проведенных в рамках ограничительных мер по борьбе с COVID-19</t>
  </si>
  <si>
    <t>Показатель 1.5 Соотношение средней заработной платы работников учреждений культуры к средней заработной плате по Ростовской области</t>
  </si>
  <si>
    <t>процент</t>
  </si>
  <si>
    <t>Показатель 1.6 доля малых архитектурных форм, находящихся в удовлетво-рительном состоянии, в общем количестве малых архитектурных форм в муниципальной собственности</t>
  </si>
  <si>
    <t>Подпрограмма 2 «Развитие физической культуры и спорта»</t>
  </si>
  <si>
    <t xml:space="preserve">Показатель 2.1 увеличение количества и качества проведенных спортивных мероприятий </t>
  </si>
  <si>
    <r>
      <t>Показатель 2</t>
    </r>
    <r>
      <rPr>
        <sz val="13.5"/>
        <color rgb="FF000000"/>
        <rFont val="Times New Roman"/>
        <family val="1"/>
        <charset val="204"/>
      </rPr>
      <t>.</t>
    </r>
    <r>
      <rPr>
        <sz val="12"/>
        <color rgb="FF000000"/>
        <rFont val="Times New Roman"/>
        <family val="1"/>
        <charset val="204"/>
      </rPr>
      <t>2</t>
    </r>
    <r>
      <rPr>
        <sz val="13.5"/>
        <color rgb="FF000000"/>
        <rFont val="Times New Roman"/>
        <family val="1"/>
        <charset val="204"/>
      </rPr>
      <t xml:space="preserve"> </t>
    </r>
    <r>
      <rPr>
        <sz val="11"/>
        <color rgb="FF000000"/>
        <rFont val="Times New Roman"/>
        <family val="1"/>
        <charset val="204"/>
      </rPr>
      <t>количество посетителей услуг спортивной направленности.</t>
    </r>
  </si>
  <si>
    <t>Показатель 1.3 количество посетителей услуг культурно-досуговой направленности, проведенных в очном формате</t>
  </si>
  <si>
    <t>Показатель 1.4 количество просмотров культурно-досуговых мероприятий, проведенных в рамках ограничительных мер по борьбе с COVID-19</t>
  </si>
  <si>
    <t xml:space="preserve">Приложение № 1
к муниципальной программе Егорлыкского 
сельского поселения «Развитие культуры, 
физической культуры и спорта»
</t>
  </si>
  <si>
    <t xml:space="preserve">СВЕДЕНИЯ
о показателях муниципальной программы Егорлыкского сельского поселения
«Развитие культуры, физической культуры и спорта», подпрограмм муниципальной программы и их значениях
</t>
  </si>
  <si>
    <t xml:space="preserve">Номер и наименование показателя </t>
  </si>
  <si>
    <t>Приложение 
к постановлению Администрации
Егорлыкского сельского поселения                                                       от 26.08.2023 № 251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</si>
</sst>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3.5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5" xfId="0" applyFont="1" applyBorder="1" applyAlignment="1">
      <alignment vertical="center" wrapText="1"/>
    </xf>
    <xf numFmtId="0" fontId="3" fillId="0" borderId="9" xfId="0" applyFont="1" applyBorder="1" applyAlignment="1">
      <alignment horizontal="justify" vertical="center" wrapText="1"/>
    </xf>
    <xf numFmtId="0" fontId="3" fillId="0" borderId="2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vertical="top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1" fontId="1" fillId="0" borderId="0" xfId="0" applyNumberFormat="1" applyFont="1" applyAlignment="1">
      <alignment horizontal="right" vertical="top" wrapText="1"/>
    </xf>
    <xf numFmtId="1" fontId="1" fillId="0" borderId="0" xfId="0" applyNumberFormat="1" applyFont="1" applyAlignment="1">
      <alignment horizontal="right" vertical="top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4"/>
  <sheetViews>
    <sheetView tabSelected="1" view="pageLayout" zoomScale="80" zoomScaleNormal="100" zoomScalePageLayoutView="80" workbookViewId="0">
      <selection activeCell="A3" sqref="A3:R3"/>
    </sheetView>
  </sheetViews>
  <sheetFormatPr defaultRowHeight="15" x14ac:dyDescent="0.25"/>
  <cols>
    <col min="1" max="1" width="5.7109375" style="16" customWidth="1"/>
    <col min="2" max="2" width="72.7109375" customWidth="1"/>
    <col min="4" max="4" width="9.140625" customWidth="1"/>
  </cols>
  <sheetData>
    <row r="1" spans="1:18" ht="68.25" customHeight="1" x14ac:dyDescent="0.25">
      <c r="N1" s="39" t="s">
        <v>32</v>
      </c>
      <c r="O1" s="40"/>
      <c r="P1" s="40"/>
      <c r="Q1" s="40"/>
      <c r="R1" s="40"/>
    </row>
    <row r="2" spans="1:18" ht="15" customHeight="1" x14ac:dyDescent="0.25">
      <c r="N2" s="25"/>
      <c r="O2" s="26"/>
      <c r="P2" s="27"/>
      <c r="Q2" s="26"/>
      <c r="R2" s="26"/>
    </row>
    <row r="3" spans="1:18" ht="68.25" customHeight="1" x14ac:dyDescent="0.25">
      <c r="A3" s="41" t="s">
        <v>29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</row>
    <row r="4" spans="1:18" ht="60.75" customHeight="1" x14ac:dyDescent="0.25">
      <c r="B4" s="43" t="s">
        <v>30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</row>
    <row r="5" spans="1:18" ht="8.25" customHeight="1" thickBot="1" x14ac:dyDescent="0.3"/>
    <row r="6" spans="1:18" ht="28.5" customHeight="1" thickBot="1" x14ac:dyDescent="0.3">
      <c r="A6" s="12" t="s">
        <v>0</v>
      </c>
      <c r="B6" s="37" t="s">
        <v>31</v>
      </c>
      <c r="C6" s="37" t="s">
        <v>2</v>
      </c>
      <c r="D6" s="37" t="s">
        <v>3</v>
      </c>
      <c r="E6" s="31" t="s">
        <v>4</v>
      </c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3"/>
    </row>
    <row r="7" spans="1:18" ht="16.5" thickBot="1" x14ac:dyDescent="0.3">
      <c r="A7" s="13" t="s">
        <v>1</v>
      </c>
      <c r="B7" s="38"/>
      <c r="C7" s="38"/>
      <c r="D7" s="38"/>
      <c r="E7" s="1">
        <v>2017</v>
      </c>
      <c r="F7" s="1">
        <v>2018</v>
      </c>
      <c r="G7" s="1">
        <v>2019</v>
      </c>
      <c r="H7" s="1">
        <v>2020</v>
      </c>
      <c r="I7" s="1">
        <v>2021</v>
      </c>
      <c r="J7" s="1">
        <v>2022</v>
      </c>
      <c r="K7" s="1">
        <v>2023</v>
      </c>
      <c r="L7" s="1">
        <v>2024</v>
      </c>
      <c r="M7" s="1">
        <v>2025</v>
      </c>
      <c r="N7" s="1">
        <v>2026</v>
      </c>
      <c r="O7" s="1">
        <v>2027</v>
      </c>
      <c r="P7" s="1">
        <v>2028</v>
      </c>
      <c r="Q7" s="1">
        <v>2029</v>
      </c>
      <c r="R7" s="1">
        <v>2030</v>
      </c>
    </row>
    <row r="8" spans="1:18" ht="16.5" thickBot="1" x14ac:dyDescent="0.3">
      <c r="A8" s="13">
        <v>1</v>
      </c>
      <c r="B8" s="1">
        <v>2</v>
      </c>
      <c r="C8" s="1">
        <v>3</v>
      </c>
      <c r="D8" s="8">
        <v>4</v>
      </c>
      <c r="E8" s="1">
        <v>5</v>
      </c>
      <c r="F8" s="1">
        <v>6</v>
      </c>
      <c r="G8" s="1">
        <v>7</v>
      </c>
      <c r="H8" s="1">
        <v>8</v>
      </c>
      <c r="I8" s="1">
        <v>9</v>
      </c>
      <c r="J8" s="1">
        <v>10</v>
      </c>
      <c r="K8" s="1">
        <v>11</v>
      </c>
      <c r="L8" s="1">
        <v>12</v>
      </c>
      <c r="M8" s="1">
        <v>13</v>
      </c>
      <c r="N8" s="1">
        <v>14</v>
      </c>
      <c r="O8" s="1">
        <v>15</v>
      </c>
      <c r="P8" s="1">
        <v>16</v>
      </c>
      <c r="Q8" s="1">
        <v>17</v>
      </c>
      <c r="R8" s="1">
        <v>18</v>
      </c>
    </row>
    <row r="9" spans="1:18" ht="16.5" thickBot="1" x14ac:dyDescent="0.3">
      <c r="A9" s="34" t="s">
        <v>5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6"/>
    </row>
    <row r="10" spans="1:18" ht="60.75" thickBot="1" x14ac:dyDescent="0.3">
      <c r="A10" s="14">
        <v>1</v>
      </c>
      <c r="B10" s="2" t="s">
        <v>6</v>
      </c>
      <c r="C10" s="3" t="s">
        <v>7</v>
      </c>
      <c r="D10" s="10" t="s">
        <v>8</v>
      </c>
      <c r="E10" s="17">
        <f>E16+E17+E23</f>
        <v>972</v>
      </c>
      <c r="F10" s="17">
        <f t="shared" ref="F10:R10" si="0">F16+F17+F23</f>
        <v>979</v>
      </c>
      <c r="G10" s="17">
        <f t="shared" si="0"/>
        <v>985</v>
      </c>
      <c r="H10" s="17">
        <f t="shared" si="0"/>
        <v>991</v>
      </c>
      <c r="I10" s="17">
        <f t="shared" si="0"/>
        <v>683</v>
      </c>
      <c r="J10" s="17">
        <f t="shared" si="0"/>
        <v>906</v>
      </c>
      <c r="K10" s="17">
        <f t="shared" si="0"/>
        <v>928</v>
      </c>
      <c r="L10" s="17">
        <f t="shared" si="0"/>
        <v>928</v>
      </c>
      <c r="M10" s="17">
        <f t="shared" si="0"/>
        <v>928</v>
      </c>
      <c r="N10" s="17">
        <f t="shared" si="0"/>
        <v>478</v>
      </c>
      <c r="O10" s="17">
        <f t="shared" si="0"/>
        <v>478</v>
      </c>
      <c r="P10" s="17">
        <f t="shared" si="0"/>
        <v>478</v>
      </c>
      <c r="Q10" s="17">
        <f t="shared" si="0"/>
        <v>478</v>
      </c>
      <c r="R10" s="17">
        <f t="shared" si="0"/>
        <v>478</v>
      </c>
    </row>
    <row r="11" spans="1:18" ht="33" thickBot="1" x14ac:dyDescent="0.3">
      <c r="A11" s="14">
        <v>2</v>
      </c>
      <c r="B11" s="2" t="s">
        <v>9</v>
      </c>
      <c r="C11" s="3" t="s">
        <v>7</v>
      </c>
      <c r="D11" s="10" t="s">
        <v>10</v>
      </c>
      <c r="E11" s="19">
        <f>E18+E24</f>
        <v>65750</v>
      </c>
      <c r="F11" s="19">
        <f t="shared" ref="F11:R11" si="1">F18+F24</f>
        <v>65810</v>
      </c>
      <c r="G11" s="19">
        <f t="shared" si="1"/>
        <v>65950</v>
      </c>
      <c r="H11" s="19">
        <f t="shared" si="1"/>
        <v>66050</v>
      </c>
      <c r="I11" s="19">
        <f t="shared" si="1"/>
        <v>125494</v>
      </c>
      <c r="J11" s="19">
        <f t="shared" si="1"/>
        <v>71298</v>
      </c>
      <c r="K11" s="19">
        <f t="shared" si="1"/>
        <v>80577</v>
      </c>
      <c r="L11" s="19">
        <f t="shared" si="1"/>
        <v>93543</v>
      </c>
      <c r="M11" s="19">
        <f t="shared" si="1"/>
        <v>119474</v>
      </c>
      <c r="N11" s="19">
        <f t="shared" si="1"/>
        <v>134008</v>
      </c>
      <c r="O11" s="19">
        <f t="shared" si="1"/>
        <v>146972</v>
      </c>
      <c r="P11" s="19">
        <f t="shared" si="1"/>
        <v>159933</v>
      </c>
      <c r="Q11" s="19">
        <f t="shared" si="1"/>
        <v>172898</v>
      </c>
      <c r="R11" s="19">
        <f t="shared" si="1"/>
        <v>198822</v>
      </c>
    </row>
    <row r="12" spans="1:18" ht="30.75" thickBot="1" x14ac:dyDescent="0.3">
      <c r="A12" s="14">
        <v>3</v>
      </c>
      <c r="B12" s="2" t="s">
        <v>11</v>
      </c>
      <c r="C12" s="3" t="s">
        <v>7</v>
      </c>
      <c r="D12" s="10" t="s">
        <v>8</v>
      </c>
      <c r="E12" s="21">
        <f>E19</f>
        <v>0</v>
      </c>
      <c r="F12" s="21">
        <f t="shared" ref="F12:R12" si="2">F19</f>
        <v>0</v>
      </c>
      <c r="G12" s="21">
        <f t="shared" si="2"/>
        <v>0</v>
      </c>
      <c r="H12" s="21">
        <f t="shared" si="2"/>
        <v>0</v>
      </c>
      <c r="I12" s="21">
        <f t="shared" si="2"/>
        <v>111722</v>
      </c>
      <c r="J12" s="21">
        <f t="shared" si="2"/>
        <v>0</v>
      </c>
      <c r="K12" s="21">
        <f t="shared" si="2"/>
        <v>0</v>
      </c>
      <c r="L12" s="21">
        <f t="shared" si="2"/>
        <v>0</v>
      </c>
      <c r="M12" s="21">
        <f t="shared" si="2"/>
        <v>0</v>
      </c>
      <c r="N12" s="21">
        <f t="shared" si="2"/>
        <v>0</v>
      </c>
      <c r="O12" s="21">
        <f t="shared" si="2"/>
        <v>0</v>
      </c>
      <c r="P12" s="21">
        <f t="shared" si="2"/>
        <v>0</v>
      </c>
      <c r="Q12" s="21">
        <f t="shared" si="2"/>
        <v>0</v>
      </c>
      <c r="R12" s="21">
        <f t="shared" si="2"/>
        <v>0</v>
      </c>
    </row>
    <row r="13" spans="1:18" ht="30.75" thickBot="1" x14ac:dyDescent="0.3">
      <c r="A13" s="14">
        <v>4</v>
      </c>
      <c r="B13" s="2" t="s">
        <v>12</v>
      </c>
      <c r="C13" s="3" t="s">
        <v>13</v>
      </c>
      <c r="D13" s="10" t="s">
        <v>14</v>
      </c>
      <c r="E13" s="21">
        <f>E20</f>
        <v>90</v>
      </c>
      <c r="F13" s="21">
        <f t="shared" ref="F13:R13" si="3">F20</f>
        <v>90</v>
      </c>
      <c r="G13" s="21">
        <f t="shared" si="3"/>
        <v>100</v>
      </c>
      <c r="H13" s="21">
        <f t="shared" si="3"/>
        <v>100</v>
      </c>
      <c r="I13" s="21">
        <f t="shared" si="3"/>
        <v>100</v>
      </c>
      <c r="J13" s="21">
        <f t="shared" si="3"/>
        <v>100</v>
      </c>
      <c r="K13" s="21">
        <f t="shared" si="3"/>
        <v>100</v>
      </c>
      <c r="L13" s="21">
        <f t="shared" si="3"/>
        <v>100</v>
      </c>
      <c r="M13" s="21">
        <f t="shared" si="3"/>
        <v>100</v>
      </c>
      <c r="N13" s="21">
        <f t="shared" si="3"/>
        <v>100</v>
      </c>
      <c r="O13" s="21">
        <f t="shared" si="3"/>
        <v>100</v>
      </c>
      <c r="P13" s="21">
        <f t="shared" si="3"/>
        <v>100</v>
      </c>
      <c r="Q13" s="21">
        <f t="shared" si="3"/>
        <v>100</v>
      </c>
      <c r="R13" s="21">
        <f t="shared" si="3"/>
        <v>100</v>
      </c>
    </row>
    <row r="14" spans="1:18" ht="45.75" thickBot="1" x14ac:dyDescent="0.3">
      <c r="A14" s="14">
        <v>5</v>
      </c>
      <c r="B14" s="2" t="s">
        <v>15</v>
      </c>
      <c r="C14" s="3" t="s">
        <v>16</v>
      </c>
      <c r="D14" s="10" t="s">
        <v>17</v>
      </c>
      <c r="E14" s="21">
        <f>E21</f>
        <v>75</v>
      </c>
      <c r="F14" s="21">
        <f t="shared" ref="F14:R14" si="4">F21</f>
        <v>75</v>
      </c>
      <c r="G14" s="21">
        <f t="shared" si="4"/>
        <v>100</v>
      </c>
      <c r="H14" s="21">
        <f t="shared" si="4"/>
        <v>100</v>
      </c>
      <c r="I14" s="21">
        <f t="shared" si="4"/>
        <v>100</v>
      </c>
      <c r="J14" s="21">
        <f t="shared" si="4"/>
        <v>100</v>
      </c>
      <c r="K14" s="21">
        <f t="shared" si="4"/>
        <v>100</v>
      </c>
      <c r="L14" s="21">
        <f t="shared" si="4"/>
        <v>100</v>
      </c>
      <c r="M14" s="21">
        <f t="shared" si="4"/>
        <v>100</v>
      </c>
      <c r="N14" s="21">
        <f t="shared" si="4"/>
        <v>100</v>
      </c>
      <c r="O14" s="21">
        <f t="shared" si="4"/>
        <v>100</v>
      </c>
      <c r="P14" s="21">
        <f t="shared" si="4"/>
        <v>100</v>
      </c>
      <c r="Q14" s="21">
        <f t="shared" si="4"/>
        <v>100</v>
      </c>
      <c r="R14" s="21">
        <f t="shared" si="4"/>
        <v>100</v>
      </c>
    </row>
    <row r="15" spans="1:18" ht="16.5" thickBot="1" x14ac:dyDescent="0.3">
      <c r="A15" s="31" t="s">
        <v>18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3"/>
    </row>
    <row r="16" spans="1:18" ht="30.75" thickBot="1" x14ac:dyDescent="0.3">
      <c r="A16" s="13">
        <v>1</v>
      </c>
      <c r="B16" s="3" t="s">
        <v>19</v>
      </c>
      <c r="C16" s="3" t="s">
        <v>7</v>
      </c>
      <c r="D16" s="10" t="s">
        <v>8</v>
      </c>
      <c r="E16" s="17">
        <v>905</v>
      </c>
      <c r="F16" s="18">
        <v>910</v>
      </c>
      <c r="G16" s="18">
        <v>915</v>
      </c>
      <c r="H16" s="18">
        <v>920</v>
      </c>
      <c r="I16" s="18">
        <v>378</v>
      </c>
      <c r="J16" s="18">
        <v>811</v>
      </c>
      <c r="K16" s="18">
        <v>832</v>
      </c>
      <c r="L16" s="24">
        <v>832</v>
      </c>
      <c r="M16" s="24">
        <v>832</v>
      </c>
      <c r="N16" s="18">
        <v>382</v>
      </c>
      <c r="O16" s="18">
        <v>382</v>
      </c>
      <c r="P16" s="18">
        <v>382</v>
      </c>
      <c r="Q16" s="18">
        <v>382</v>
      </c>
      <c r="R16" s="18">
        <v>382</v>
      </c>
    </row>
    <row r="17" spans="1:18" ht="45.75" thickBot="1" x14ac:dyDescent="0.3">
      <c r="A17" s="13">
        <v>2</v>
      </c>
      <c r="B17" s="3" t="s">
        <v>20</v>
      </c>
      <c r="C17" s="3" t="s">
        <v>7</v>
      </c>
      <c r="D17" s="10" t="s">
        <v>8</v>
      </c>
      <c r="E17" s="21">
        <v>0</v>
      </c>
      <c r="F17" s="18">
        <v>0</v>
      </c>
      <c r="G17" s="18">
        <v>0</v>
      </c>
      <c r="H17" s="18">
        <v>0</v>
      </c>
      <c r="I17" s="18">
        <v>212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</row>
    <row r="18" spans="1:18" ht="37.5" customHeight="1" thickBot="1" x14ac:dyDescent="0.3">
      <c r="A18" s="12">
        <v>3</v>
      </c>
      <c r="B18" s="7" t="s">
        <v>27</v>
      </c>
      <c r="C18" s="5" t="s">
        <v>7</v>
      </c>
      <c r="D18" s="6" t="s">
        <v>10</v>
      </c>
      <c r="E18" s="22">
        <v>62550</v>
      </c>
      <c r="F18" s="22">
        <v>62600</v>
      </c>
      <c r="G18" s="22">
        <v>62700</v>
      </c>
      <c r="H18" s="22">
        <v>62750</v>
      </c>
      <c r="I18" s="22">
        <v>121231</v>
      </c>
      <c r="J18" s="22">
        <v>68502</v>
      </c>
      <c r="K18" s="22">
        <v>77777</v>
      </c>
      <c r="L18" s="22">
        <v>90738</v>
      </c>
      <c r="M18" s="22">
        <v>116664</v>
      </c>
      <c r="N18" s="22">
        <v>129628</v>
      </c>
      <c r="O18" s="22">
        <v>142592</v>
      </c>
      <c r="P18" s="22">
        <v>155553</v>
      </c>
      <c r="Q18" s="22">
        <v>168518</v>
      </c>
      <c r="R18" s="22">
        <v>194442</v>
      </c>
    </row>
    <row r="19" spans="1:18" ht="45" customHeight="1" thickBot="1" x14ac:dyDescent="0.3">
      <c r="A19" s="12">
        <v>4</v>
      </c>
      <c r="B19" s="4" t="s">
        <v>28</v>
      </c>
      <c r="C19" s="11" t="s">
        <v>7</v>
      </c>
      <c r="D19" s="6" t="s">
        <v>8</v>
      </c>
      <c r="E19" s="11">
        <v>0</v>
      </c>
      <c r="F19" s="11">
        <v>0</v>
      </c>
      <c r="G19" s="11">
        <v>0</v>
      </c>
      <c r="H19" s="11">
        <v>0</v>
      </c>
      <c r="I19" s="23">
        <v>111722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  <c r="P19" s="23">
        <v>0</v>
      </c>
      <c r="Q19" s="23">
        <v>0</v>
      </c>
      <c r="R19" s="23">
        <v>0</v>
      </c>
    </row>
    <row r="20" spans="1:18" ht="30.75" thickBot="1" x14ac:dyDescent="0.3">
      <c r="A20" s="15">
        <v>5</v>
      </c>
      <c r="B20" s="9" t="s">
        <v>21</v>
      </c>
      <c r="C20" s="3" t="s">
        <v>13</v>
      </c>
      <c r="D20" s="10" t="s">
        <v>22</v>
      </c>
      <c r="E20" s="21">
        <v>90</v>
      </c>
      <c r="F20" s="18">
        <v>90</v>
      </c>
      <c r="G20" s="18">
        <v>100</v>
      </c>
      <c r="H20" s="18">
        <v>100</v>
      </c>
      <c r="I20" s="18">
        <v>100</v>
      </c>
      <c r="J20" s="18">
        <v>100</v>
      </c>
      <c r="K20" s="18">
        <v>100</v>
      </c>
      <c r="L20" s="18">
        <v>100</v>
      </c>
      <c r="M20" s="18">
        <v>100</v>
      </c>
      <c r="N20" s="18">
        <v>100</v>
      </c>
      <c r="O20" s="18">
        <v>100</v>
      </c>
      <c r="P20" s="18">
        <v>100</v>
      </c>
      <c r="Q20" s="18">
        <v>100</v>
      </c>
      <c r="R20" s="18">
        <v>100</v>
      </c>
    </row>
    <row r="21" spans="1:18" ht="45.75" thickBot="1" x14ac:dyDescent="0.3">
      <c r="A21" s="13">
        <v>6</v>
      </c>
      <c r="B21" s="3" t="s">
        <v>23</v>
      </c>
      <c r="C21" s="3" t="s">
        <v>16</v>
      </c>
      <c r="D21" s="10" t="s">
        <v>17</v>
      </c>
      <c r="E21" s="21">
        <v>75</v>
      </c>
      <c r="F21" s="18">
        <v>75</v>
      </c>
      <c r="G21" s="18">
        <v>100</v>
      </c>
      <c r="H21" s="18">
        <v>100</v>
      </c>
      <c r="I21" s="18">
        <v>100</v>
      </c>
      <c r="J21" s="18">
        <v>100</v>
      </c>
      <c r="K21" s="18">
        <v>100</v>
      </c>
      <c r="L21" s="18">
        <v>100</v>
      </c>
      <c r="M21" s="18">
        <v>100</v>
      </c>
      <c r="N21" s="18">
        <v>100</v>
      </c>
      <c r="O21" s="18">
        <v>100</v>
      </c>
      <c r="P21" s="18">
        <v>100</v>
      </c>
      <c r="Q21" s="18">
        <v>100</v>
      </c>
      <c r="R21" s="18">
        <v>100</v>
      </c>
    </row>
    <row r="22" spans="1:18" ht="15.75" thickBot="1" x14ac:dyDescent="0.3">
      <c r="A22" s="28" t="s">
        <v>24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30"/>
    </row>
    <row r="23" spans="1:18" ht="42" customHeight="1" thickBot="1" x14ac:dyDescent="0.3">
      <c r="A23" s="13">
        <v>1</v>
      </c>
      <c r="B23" s="2" t="s">
        <v>25</v>
      </c>
      <c r="C23" s="3" t="s">
        <v>7</v>
      </c>
      <c r="D23" s="11" t="s">
        <v>8</v>
      </c>
      <c r="E23" s="18">
        <v>67</v>
      </c>
      <c r="F23" s="18">
        <v>69</v>
      </c>
      <c r="G23" s="18">
        <v>70</v>
      </c>
      <c r="H23" s="18">
        <v>71</v>
      </c>
      <c r="I23" s="18">
        <v>93</v>
      </c>
      <c r="J23" s="18">
        <v>95</v>
      </c>
      <c r="K23" s="18">
        <v>96</v>
      </c>
      <c r="L23" s="18">
        <v>96</v>
      </c>
      <c r="M23" s="18">
        <v>96</v>
      </c>
      <c r="N23" s="18">
        <v>96</v>
      </c>
      <c r="O23" s="18">
        <v>96</v>
      </c>
      <c r="P23" s="18">
        <v>96</v>
      </c>
      <c r="Q23" s="18">
        <v>96</v>
      </c>
      <c r="R23" s="18">
        <v>96</v>
      </c>
    </row>
    <row r="24" spans="1:18" ht="30.75" thickBot="1" x14ac:dyDescent="0.3">
      <c r="A24" s="13">
        <v>2</v>
      </c>
      <c r="B24" s="2" t="s">
        <v>26</v>
      </c>
      <c r="C24" s="3" t="s">
        <v>16</v>
      </c>
      <c r="D24" s="11" t="s">
        <v>10</v>
      </c>
      <c r="E24" s="20">
        <v>3200</v>
      </c>
      <c r="F24" s="20">
        <v>3210</v>
      </c>
      <c r="G24" s="20">
        <v>3250</v>
      </c>
      <c r="H24" s="20">
        <v>3300</v>
      </c>
      <c r="I24" s="20">
        <v>4263</v>
      </c>
      <c r="J24" s="20">
        <v>2796</v>
      </c>
      <c r="K24" s="20">
        <v>2800</v>
      </c>
      <c r="L24" s="20">
        <v>2805</v>
      </c>
      <c r="M24" s="20">
        <v>2810</v>
      </c>
      <c r="N24" s="20">
        <v>4380</v>
      </c>
      <c r="O24" s="20">
        <v>4380</v>
      </c>
      <c r="P24" s="20">
        <v>4380</v>
      </c>
      <c r="Q24" s="20">
        <v>4380</v>
      </c>
      <c r="R24" s="20">
        <v>4380</v>
      </c>
    </row>
  </sheetData>
  <mergeCells count="10">
    <mergeCell ref="N1:R1"/>
    <mergeCell ref="A3:R3"/>
    <mergeCell ref="B4:Q4"/>
    <mergeCell ref="C6:C7"/>
    <mergeCell ref="B6:B7"/>
    <mergeCell ref="A22:R22"/>
    <mergeCell ref="A15:R15"/>
    <mergeCell ref="E6:R6"/>
    <mergeCell ref="A9:R9"/>
    <mergeCell ref="D6:D7"/>
  </mergeCells>
  <pageMargins left="0.52239583333333328" right="0.359375" top="0.74803149606299213" bottom="0.46861979166666667" header="0.31496062992125984" footer="0.31496062992125984"/>
  <pageSetup paperSize="9" scale="61" fitToHeight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2023-08-29T08:15:49Z</dcterms:modified>
</cp:coreProperties>
</file>